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 Gastos" sheetId="1" state="visible" r:id="rId1"/>
    <sheet xmlns:r="http://schemas.openxmlformats.org/officeDocument/2006/relationships" name="Resumen por Categor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4F46E5"/>
      <sz val="16"/>
    </font>
    <font>
      <name val="Calibri"/>
      <b val="1"/>
      <color rgb="00FBBF24"/>
      <sz val="12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</fonts>
  <fills count="4">
    <fill>
      <patternFill/>
    </fill>
    <fill>
      <patternFill patternType="gray125"/>
    </fill>
    <fill>
      <patternFill patternType="solid">
        <fgColor rgb="004F46E5"/>
        <bgColor rgb="004F46E5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3" fontId="4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0" fillId="2" borderId="0" pivotButton="0" quotePrefix="0" xfId="0"/>
    <xf numFmtId="0" fontId="3" fillId="2" borderId="0" pivotButton="0" quotePrefix="0" xfId="0"/>
    <xf numFmtId="3" fontId="3" fillId="2" borderId="0" pivotButton="0" quotePrefix="0" xfId="0"/>
    <xf numFmtId="0" fontId="5" fillId="0" borderId="1" applyAlignment="1" pivotButton="0" quotePrefix="0" xfId="0">
      <alignment vertical="center" wrapText="1"/>
    </xf>
    <xf numFmtId="3" fontId="5" fillId="0" borderId="1" applyAlignment="1" pivotButton="0" quotePrefix="0" xfId="0">
      <alignment vertical="center" wrapText="1"/>
    </xf>
    <xf numFmtId="9" fontId="4" fillId="0" borderId="1" applyAlignment="1" pivotButton="0" quotePrefix="0" xfId="0">
      <alignment vertical="center" wrapText="1"/>
    </xf>
    <xf numFmtId="9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Distribucion de Gastos</a:t>
            </a:r>
          </a:p>
        </rich>
      </tx>
    </title>
    <plotArea>
      <pieChart>
        <varyColors val="1"/>
        <ser>
          <idx val="0"/>
          <order val="0"/>
          <tx>
            <strRef>
              <f>'Resumen por Categoria'!C3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 por Categoria'!$A$4:$A$12</f>
            </numRef>
          </cat>
          <val>
            <numRef>
              <f>'Resumen por Categoria'!$C$4:$C$12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648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28" customWidth="1" min="3" max="3"/>
    <col width="15" customWidth="1" min="4" max="4"/>
    <col width="22" customWidth="1" min="5" max="5"/>
  </cols>
  <sheetData>
    <row r="1" ht="35" customHeight="1">
      <c r="A1" s="1" t="inlineStr">
        <is>
          <t>CONTROL DE GASTOS MENSUAL - Junio 2026</t>
        </is>
      </c>
    </row>
    <row r="2">
      <c r="A2" s="2" t="inlineStr">
        <is>
          <t>Presupuesto mensual: $500.000</t>
        </is>
      </c>
    </row>
    <row r="4">
      <c r="A4" s="3" t="inlineStr">
        <is>
          <t>Fecha</t>
        </is>
      </c>
      <c r="B4" s="3" t="inlineStr">
        <is>
          <t>Categoria</t>
        </is>
      </c>
      <c r="C4" s="3" t="inlineStr">
        <is>
          <t>Descripcion</t>
        </is>
      </c>
      <c r="D4" s="3" t="inlineStr">
        <is>
          <t>Monto ($)</t>
        </is>
      </c>
      <c r="E4" s="3" t="inlineStr">
        <is>
          <t>Observaciones</t>
        </is>
      </c>
    </row>
    <row r="5">
      <c r="A5" s="4" t="inlineStr">
        <is>
          <t>01/06/2026</t>
        </is>
      </c>
      <c r="B5" s="4" t="inlineStr">
        <is>
          <t>Vivienda</t>
        </is>
      </c>
      <c r="C5" s="4" t="inlineStr">
        <is>
          <t>Alquiler departamento</t>
        </is>
      </c>
      <c r="D5" s="5" t="n">
        <v>150000</v>
      </c>
      <c r="E5" s="4" t="inlineStr">
        <is>
          <t>Mes de junio</t>
        </is>
      </c>
    </row>
    <row r="6">
      <c r="A6" s="6" t="inlineStr">
        <is>
          <t>01/06/2026</t>
        </is>
      </c>
      <c r="B6" s="6" t="inlineStr">
        <is>
          <t>Servicios</t>
        </is>
      </c>
      <c r="C6" s="6" t="inlineStr">
        <is>
          <t>Electricidad Edenor</t>
        </is>
      </c>
      <c r="D6" s="7" t="n">
        <v>12500</v>
      </c>
      <c r="E6" s="6" t="inlineStr">
        <is>
          <t>Bimestral</t>
        </is>
      </c>
    </row>
    <row r="7">
      <c r="A7" s="4" t="inlineStr">
        <is>
          <t>02/06/2026</t>
        </is>
      </c>
      <c r="B7" s="4" t="inlineStr">
        <is>
          <t>Alimentacion</t>
        </is>
      </c>
      <c r="C7" s="4" t="inlineStr">
        <is>
          <t>Supermercado Coto</t>
        </is>
      </c>
      <c r="D7" s="5" t="n">
        <v>35000</v>
      </c>
      <c r="E7" s="4" t="inlineStr">
        <is>
          <t>Compras semanales</t>
        </is>
      </c>
    </row>
    <row r="8">
      <c r="A8" s="6" t="inlineStr">
        <is>
          <t>03/06/2026</t>
        </is>
      </c>
      <c r="B8" s="6" t="inlineStr">
        <is>
          <t>Transporte</t>
        </is>
      </c>
      <c r="C8" s="6" t="inlineStr">
        <is>
          <t>SUBE recarga</t>
        </is>
      </c>
      <c r="D8" s="7" t="n">
        <v>8000</v>
      </c>
      <c r="E8" s="6" t="inlineStr">
        <is>
          <t>Mes completo</t>
        </is>
      </c>
    </row>
    <row r="9">
      <c r="A9" s="4" t="inlineStr">
        <is>
          <t>04/06/2026</t>
        </is>
      </c>
      <c r="B9" s="4" t="inlineStr">
        <is>
          <t>Salud</t>
        </is>
      </c>
      <c r="C9" s="4" t="inlineStr">
        <is>
          <t>Farmacia</t>
        </is>
      </c>
      <c r="D9" s="5" t="n">
        <v>4500</v>
      </c>
      <c r="E9" s="4" t="inlineStr">
        <is>
          <t>Ibuprofeno + vitC</t>
        </is>
      </c>
    </row>
    <row r="10">
      <c r="A10" s="6" t="inlineStr">
        <is>
          <t>05/06/2026</t>
        </is>
      </c>
      <c r="B10" s="6" t="inlineStr">
        <is>
          <t>Alimentacion</t>
        </is>
      </c>
      <c r="C10" s="6" t="inlineStr">
        <is>
          <t>Verduleria</t>
        </is>
      </c>
      <c r="D10" s="7" t="n">
        <v>5200</v>
      </c>
      <c r="E10" s="6" t="inlineStr">
        <is>
          <t>Frutas y verduras</t>
        </is>
      </c>
    </row>
    <row r="11">
      <c r="A11" s="4" t="inlineStr">
        <is>
          <t>05/06/2026</t>
        </is>
      </c>
      <c r="B11" s="4" t="inlineStr">
        <is>
          <t>Entretenimiento</t>
        </is>
      </c>
      <c r="C11" s="4" t="inlineStr">
        <is>
          <t>Netflix + Spotify</t>
        </is>
      </c>
      <c r="D11" s="5" t="n">
        <v>6500</v>
      </c>
      <c r="E11" s="4" t="inlineStr">
        <is>
          <t>Suscripciones</t>
        </is>
      </c>
    </row>
    <row r="12">
      <c r="A12" s="6" t="inlineStr">
        <is>
          <t>06/06/2026</t>
        </is>
      </c>
      <c r="B12" s="6" t="inlineStr">
        <is>
          <t>Educacion</t>
        </is>
      </c>
      <c r="C12" s="6" t="inlineStr">
        <is>
          <t>Curso Udemy</t>
        </is>
      </c>
      <c r="D12" s="7" t="n">
        <v>8500</v>
      </c>
      <c r="E12" s="6" t="inlineStr">
        <is>
          <t>Promo</t>
        </is>
      </c>
    </row>
    <row r="13">
      <c r="A13" s="4" t="inlineStr">
        <is>
          <t>07/06/2026</t>
        </is>
      </c>
      <c r="B13" s="4" t="inlineStr">
        <is>
          <t>Ropa</t>
        </is>
      </c>
      <c r="C13" s="4" t="inlineStr">
        <is>
          <t>Zapatillas deportivas</t>
        </is>
      </c>
      <c r="D13" s="5" t="n">
        <v>45000</v>
      </c>
      <c r="E13" s="4" t="inlineStr">
        <is>
          <t>Nike sale</t>
        </is>
      </c>
    </row>
    <row r="14">
      <c r="A14" s="6" t="inlineStr">
        <is>
          <t>08/06/2026</t>
        </is>
      </c>
      <c r="B14" s="6" t="inlineStr">
        <is>
          <t>Alimentacion</t>
        </is>
      </c>
      <c r="C14" s="6" t="inlineStr">
        <is>
          <t>Supermercado Coto</t>
        </is>
      </c>
      <c r="D14" s="7" t="n">
        <v>28000</v>
      </c>
      <c r="E14" s="6" t="inlineStr">
        <is>
          <t>Compras semanales</t>
        </is>
      </c>
    </row>
    <row r="15">
      <c r="A15" s="4" t="inlineStr">
        <is>
          <t>09/06/2026</t>
        </is>
      </c>
      <c r="B15" s="4" t="inlineStr">
        <is>
          <t>Transporte</t>
        </is>
      </c>
      <c r="C15" s="4" t="inlineStr">
        <is>
          <t>Nafta</t>
        </is>
      </c>
      <c r="D15" s="5" t="n">
        <v>15000</v>
      </c>
      <c r="E15" s="4" t="inlineStr">
        <is>
          <t>YPF</t>
        </is>
      </c>
    </row>
    <row r="16">
      <c r="A16" s="6" t="inlineStr">
        <is>
          <t>10/06/2026</t>
        </is>
      </c>
      <c r="B16" s="6" t="inlineStr">
        <is>
          <t>Vivienda</t>
        </is>
      </c>
      <c r="C16" s="6" t="inlineStr">
        <is>
          <t>Expensas</t>
        </is>
      </c>
      <c r="D16" s="7" t="n">
        <v>25000</v>
      </c>
      <c r="E16" s="6" t="inlineStr">
        <is>
          <t>Mes de junio</t>
        </is>
      </c>
    </row>
    <row r="17">
      <c r="A17" s="4" t="inlineStr">
        <is>
          <t>10/06/2026</t>
        </is>
      </c>
      <c r="B17" s="4" t="inlineStr">
        <is>
          <t>Servicios</t>
        </is>
      </c>
      <c r="C17" s="4" t="inlineStr">
        <is>
          <t>Internet Fibertel</t>
        </is>
      </c>
      <c r="D17" s="5" t="n">
        <v>12000</v>
      </c>
      <c r="E17" s="4" t="inlineStr">
        <is>
          <t>Mensual</t>
        </is>
      </c>
    </row>
    <row r="18">
      <c r="A18" s="6" t="inlineStr">
        <is>
          <t>11/06/2026</t>
        </is>
      </c>
      <c r="B18" s="6" t="inlineStr">
        <is>
          <t>Salud</t>
        </is>
      </c>
      <c r="C18" s="6" t="inlineStr">
        <is>
          <t>Consulta medica</t>
        </is>
      </c>
      <c r="D18" s="7" t="n">
        <v>18000</v>
      </c>
      <c r="E18" s="6" t="inlineStr">
        <is>
          <t>Clinica otoscopio</t>
        </is>
      </c>
    </row>
    <row r="19">
      <c r="A19" s="4" t="inlineStr">
        <is>
          <t>12/06/2026</t>
        </is>
      </c>
      <c r="B19" s="4" t="inlineStr">
        <is>
          <t>Otros</t>
        </is>
      </c>
      <c r="C19" s="4" t="inlineStr">
        <is>
          <t>Regalo cumple Sofia</t>
        </is>
      </c>
      <c r="D19" s="5" t="n">
        <v>12000</v>
      </c>
      <c r="E19" s="4" t="inlineStr">
        <is>
          <t>Libro + flores</t>
        </is>
      </c>
    </row>
    <row r="20">
      <c r="A20" s="6" t="inlineStr">
        <is>
          <t>14/06/2026</t>
        </is>
      </c>
      <c r="B20" s="6" t="inlineStr">
        <is>
          <t>Alimentacion</t>
        </is>
      </c>
      <c r="C20" s="6" t="inlineStr">
        <is>
          <t>Supermercado Dia</t>
        </is>
      </c>
      <c r="D20" s="7" t="n">
        <v>22000</v>
      </c>
      <c r="E20" s="6" t="inlineStr">
        <is>
          <t>Compras semanales</t>
        </is>
      </c>
    </row>
    <row r="21">
      <c r="A21" s="4" t="inlineStr">
        <is>
          <t>15/06/2026</t>
        </is>
      </c>
      <c r="B21" s="4" t="inlineStr">
        <is>
          <t>Servicios</t>
        </is>
      </c>
      <c r="C21" s="4" t="inlineStr">
        <is>
          <t>Telefono Movistar</t>
        </is>
      </c>
      <c r="D21" s="5" t="n">
        <v>5500</v>
      </c>
      <c r="E21" s="4" t="inlineStr">
        <is>
          <t>Plan datos</t>
        </is>
      </c>
    </row>
    <row r="22">
      <c r="A22" s="6" t="inlineStr">
        <is>
          <t>16/06/2026</t>
        </is>
      </c>
      <c r="B22" s="6" t="inlineStr">
        <is>
          <t>Entretenimiento</t>
        </is>
      </c>
      <c r="C22" s="6" t="inlineStr">
        <is>
          <t>Cine + cena</t>
        </is>
      </c>
      <c r="D22" s="7" t="n">
        <v>22000</v>
      </c>
      <c r="E22" s="6" t="inlineStr">
        <is>
          <t>Pareja</t>
        </is>
      </c>
    </row>
    <row r="23">
      <c r="A23" s="4" t="inlineStr">
        <is>
          <t>18/06/2026</t>
        </is>
      </c>
      <c r="B23" s="4" t="inlineStr">
        <is>
          <t>Alimentacion</t>
        </is>
      </c>
      <c r="C23" s="4" t="inlineStr">
        <is>
          <t>Supermercado Coto</t>
        </is>
      </c>
      <c r="D23" s="5" t="n">
        <v>30000</v>
      </c>
      <c r="E23" s="4" t="inlineStr">
        <is>
          <t>Compras semanales</t>
        </is>
      </c>
    </row>
    <row r="24">
      <c r="A24" s="6" t="inlineStr">
        <is>
          <t>20/06/2026</t>
        </is>
      </c>
      <c r="B24" s="6" t="inlineStr">
        <is>
          <t>Educacion</t>
        </is>
      </c>
      <c r="C24" s="6" t="inlineStr">
        <is>
          <t>Libro programacion</t>
        </is>
      </c>
      <c r="D24" s="7" t="n">
        <v>12000</v>
      </c>
      <c r="E24" s="6" t="inlineStr">
        <is>
          <t>Amazon</t>
        </is>
      </c>
    </row>
    <row r="25">
      <c r="A25" s="4" t="inlineStr">
        <is>
          <t>22/06/2026</t>
        </is>
      </c>
      <c r="B25" s="4" t="inlineStr">
        <is>
          <t>Transporte</t>
        </is>
      </c>
      <c r="C25" s="4" t="inlineStr">
        <is>
          <t>Uber</t>
        </is>
      </c>
      <c r="D25" s="5" t="n">
        <v>3500</v>
      </c>
      <c r="E25" s="4" t="inlineStr">
        <is>
          <t>Ida centro</t>
        </is>
      </c>
    </row>
    <row r="26">
      <c r="A26" s="6" t="inlineStr">
        <is>
          <t>23/06/2026</t>
        </is>
      </c>
      <c r="B26" s="6" t="inlineStr">
        <is>
          <t>Ropa</t>
        </is>
      </c>
      <c r="C26" s="6" t="inlineStr">
        <is>
          <t>Camisa trabajo</t>
        </is>
      </c>
      <c r="D26" s="7" t="n">
        <v>18000</v>
      </c>
      <c r="E26" s="6" t="inlineStr">
        <is>
          <t>Falabella</t>
        </is>
      </c>
    </row>
    <row r="27">
      <c r="A27" s="4" t="inlineStr">
        <is>
          <t>25/06/2026</t>
        </is>
      </c>
      <c r="B27" s="4" t="inlineStr">
        <is>
          <t>Alimentacion</t>
        </is>
      </c>
      <c r="C27" s="4" t="inlineStr">
        <is>
          <t>Supermercado Coto</t>
        </is>
      </c>
      <c r="D27" s="5" t="n">
        <v>27000</v>
      </c>
      <c r="E27" s="4" t="inlineStr">
        <is>
          <t>Compras semanales</t>
        </is>
      </c>
    </row>
    <row r="28">
      <c r="A28" s="6" t="inlineStr">
        <is>
          <t>27/06/2026</t>
        </is>
      </c>
      <c r="B28" s="6" t="inlineStr">
        <is>
          <t>Salud</t>
        </is>
      </c>
      <c r="C28" s="6" t="inlineStr">
        <is>
          <t>Dentista limpieza</t>
        </is>
      </c>
      <c r="D28" s="7" t="n">
        <v>25000</v>
      </c>
      <c r="E28" s="6" t="inlineStr">
        <is>
          <t>Cada 6 meses</t>
        </is>
      </c>
    </row>
    <row r="29">
      <c r="A29" s="4" t="inlineStr">
        <is>
          <t>28/06/2026</t>
        </is>
      </c>
      <c r="B29" s="4" t="inlineStr">
        <is>
          <t>Otros</t>
        </is>
      </c>
      <c r="C29" s="4" t="inlineStr">
        <is>
          <t>Suscripcion gym</t>
        </is>
      </c>
      <c r="D29" s="5" t="n">
        <v>12000</v>
      </c>
      <c r="E29" s="4" t="inlineStr">
        <is>
          <t>Mensual</t>
        </is>
      </c>
    </row>
    <row r="30">
      <c r="A30" s="8" t="n"/>
      <c r="B30" s="8" t="n"/>
      <c r="C30" s="9" t="inlineStr">
        <is>
          <t>TOTAL GASTOS</t>
        </is>
      </c>
      <c r="D30" s="10">
        <f>SUM(D5:D29)</f>
        <v/>
      </c>
      <c r="E30" s="8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2" customWidth="1" min="5" max="5"/>
  </cols>
  <sheetData>
    <row r="1" ht="35" customHeight="1">
      <c r="A1" s="1" t="inlineStr">
        <is>
          <t>RESUMEN DE GASTOS POR CATEGORIA</t>
        </is>
      </c>
    </row>
    <row r="3">
      <c r="A3" s="3" t="inlineStr">
        <is>
          <t>Categoria</t>
        </is>
      </c>
      <c r="B3" s="3" t="inlineStr">
        <is>
          <t>Presupuesto ($)</t>
        </is>
      </c>
      <c r="C3" s="3" t="inlineStr">
        <is>
          <t>Gastado ($)</t>
        </is>
      </c>
      <c r="D3" s="3" t="inlineStr">
        <is>
          <t>Diferencia ($)</t>
        </is>
      </c>
      <c r="E3" s="3" t="inlineStr">
        <is>
          <t>% Usado</t>
        </is>
      </c>
    </row>
    <row r="4">
      <c r="A4" s="11" t="inlineStr">
        <is>
          <t>Vivienda</t>
        </is>
      </c>
      <c r="B4" s="12" t="n">
        <v>180000</v>
      </c>
      <c r="C4" s="7">
        <f>SUMIF('Registro de Gastos'!B5:B29,A4,'Registro de Gastos'!D5:D29)</f>
        <v/>
      </c>
      <c r="D4" s="7">
        <f>B4-C4</f>
        <v/>
      </c>
      <c r="E4" s="13">
        <f>C4/B4</f>
        <v/>
      </c>
    </row>
    <row r="5">
      <c r="A5" s="11" t="inlineStr">
        <is>
          <t>Alimentacion</t>
        </is>
      </c>
      <c r="B5" s="12" t="n">
        <v>160000</v>
      </c>
      <c r="C5" s="7">
        <f>SUMIF('Registro de Gastos'!B5:B29,A5,'Registro de Gastos'!D5:D29)</f>
        <v/>
      </c>
      <c r="D5" s="7">
        <f>B5-C5</f>
        <v/>
      </c>
      <c r="E5" s="13">
        <f>C5/B5</f>
        <v/>
      </c>
    </row>
    <row r="6">
      <c r="A6" s="11" t="inlineStr">
        <is>
          <t>Transporte</t>
        </is>
      </c>
      <c r="B6" s="12" t="n">
        <v>30000</v>
      </c>
      <c r="C6" s="7">
        <f>SUMIF('Registro de Gastos'!B5:B29,A6,'Registro de Gastos'!D5:D29)</f>
        <v/>
      </c>
      <c r="D6" s="7">
        <f>B6-C6</f>
        <v/>
      </c>
      <c r="E6" s="13">
        <f>C6/B6</f>
        <v/>
      </c>
    </row>
    <row r="7">
      <c r="A7" s="11" t="inlineStr">
        <is>
          <t>Salud</t>
        </is>
      </c>
      <c r="B7" s="12" t="n">
        <v>50000</v>
      </c>
      <c r="C7" s="7">
        <f>SUMIF('Registro de Gastos'!B5:B29,A7,'Registro de Gastos'!D5:D29)</f>
        <v/>
      </c>
      <c r="D7" s="7">
        <f>B7-C7</f>
        <v/>
      </c>
      <c r="E7" s="13">
        <f>C7/B7</f>
        <v/>
      </c>
    </row>
    <row r="8">
      <c r="A8" s="11" t="inlineStr">
        <is>
          <t>Educacion</t>
        </is>
      </c>
      <c r="B8" s="12" t="n">
        <v>25000</v>
      </c>
      <c r="C8" s="7">
        <f>SUMIF('Registro de Gastos'!B5:B29,A8,'Registro de Gastos'!D5:D29)</f>
        <v/>
      </c>
      <c r="D8" s="7">
        <f>B8-C8</f>
        <v/>
      </c>
      <c r="E8" s="13">
        <f>C8/B8</f>
        <v/>
      </c>
    </row>
    <row r="9">
      <c r="A9" s="11" t="inlineStr">
        <is>
          <t>Entretenimiento</t>
        </is>
      </c>
      <c r="B9" s="12" t="n">
        <v>30000</v>
      </c>
      <c r="C9" s="7">
        <f>SUMIF('Registro de Gastos'!B5:B29,A9,'Registro de Gastos'!D5:D29)</f>
        <v/>
      </c>
      <c r="D9" s="7">
        <f>B9-C9</f>
        <v/>
      </c>
      <c r="E9" s="13">
        <f>C9/B9</f>
        <v/>
      </c>
    </row>
    <row r="10">
      <c r="A10" s="11" t="inlineStr">
        <is>
          <t>Ropa</t>
        </is>
      </c>
      <c r="B10" s="12" t="n">
        <v>70000</v>
      </c>
      <c r="C10" s="7">
        <f>SUMIF('Registro de Gastos'!B5:B29,A10,'Registro de Gastos'!D5:D29)</f>
        <v/>
      </c>
      <c r="D10" s="7">
        <f>B10-C10</f>
        <v/>
      </c>
      <c r="E10" s="13">
        <f>C10/B10</f>
        <v/>
      </c>
    </row>
    <row r="11">
      <c r="A11" s="11" t="inlineStr">
        <is>
          <t>Servicios</t>
        </is>
      </c>
      <c r="B11" s="12" t="n">
        <v>30000</v>
      </c>
      <c r="C11" s="7">
        <f>SUMIF('Registro de Gastos'!B5:B29,A11,'Registro de Gastos'!D5:D29)</f>
        <v/>
      </c>
      <c r="D11" s="7">
        <f>B11-C11</f>
        <v/>
      </c>
      <c r="E11" s="13">
        <f>C11/B11</f>
        <v/>
      </c>
    </row>
    <row r="12">
      <c r="A12" s="11" t="inlineStr">
        <is>
          <t>Otros</t>
        </is>
      </c>
      <c r="B12" s="12" t="n">
        <v>25000</v>
      </c>
      <c r="C12" s="7">
        <f>SUMIF('Registro de Gastos'!B5:B29,A12,'Registro de Gastos'!D5:D29)</f>
        <v/>
      </c>
      <c r="D12" s="7">
        <f>B12-C12</f>
        <v/>
      </c>
      <c r="E12" s="13">
        <f>C12/B12</f>
        <v/>
      </c>
    </row>
    <row r="13">
      <c r="A13" s="9" t="inlineStr">
        <is>
          <t>TOTAL</t>
        </is>
      </c>
      <c r="B13" s="10">
        <f>SUM(B4:B12)</f>
        <v/>
      </c>
      <c r="C13" s="10">
        <f>SUM(C4:C12)</f>
        <v/>
      </c>
      <c r="D13" s="10">
        <f>B13-C13</f>
        <v/>
      </c>
      <c r="E13" s="14">
        <f>C13/B13</f>
        <v/>
      </c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2026-05-27T22:50:03Z</dcterms:created>
  <dcterms:modified xmlns:dcterms="http://purl.org/dc/terms/" xmlns:xsi="http://www.w3.org/2001/XMLSchema-instance" xsi:type="dcterms:W3CDTF">2026-05-27T22:50:03Z</dcterms:modified>
</cp:coreProperties>
</file>